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30" windowHeight="7605"/>
  </bookViews>
  <sheets>
    <sheet name="中葡文版" sheetId="3" r:id="rId1"/>
  </sheets>
  <definedNames>
    <definedName name="_xlnm.Print_Titles" localSheetId="0">中葡文版!$5:$6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3" l="1"/>
  <c r="D58" i="3"/>
  <c r="B8" i="3" l="1"/>
  <c r="G15" i="3"/>
  <c r="G8" i="3"/>
  <c r="G58" i="3" l="1"/>
  <c r="B9" i="3"/>
  <c r="B10" i="3" s="1"/>
  <c r="B11" i="3" s="1"/>
  <c r="B12" i="3" s="1"/>
  <c r="B13" i="3" s="1"/>
  <c r="B14" i="3" s="1"/>
  <c r="B15" i="3" s="1"/>
  <c r="B16" i="3" s="1"/>
  <c r="B17" i="3" l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l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</calcChain>
</file>

<file path=xl/sharedStrings.xml><?xml version="1.0" encoding="utf-8"?>
<sst xmlns="http://schemas.openxmlformats.org/spreadsheetml/2006/main" count="100" uniqueCount="93">
  <si>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</si>
  <si>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</si>
  <si>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</si>
  <si>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</si>
  <si>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r>
      <rPr>
        <sz val="13"/>
        <color theme="1"/>
        <rFont val="標楷體"/>
        <family val="4"/>
        <charset val="136"/>
      </rPr>
      <t xml:space="preserve">部門
</t>
    </r>
    <r>
      <rPr>
        <sz val="13"/>
        <color theme="1"/>
        <rFont val="Times New Roman"/>
        <family val="1"/>
      </rPr>
      <t>Serviços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</si>
  <si>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工程
</t>
    </r>
    <r>
      <rPr>
        <sz val="13"/>
        <color theme="1"/>
        <rFont val="Times New Roman"/>
        <family val="1"/>
      </rPr>
      <t>Obra</t>
    </r>
    <phoneticPr fontId="1" type="noConversion"/>
  </si>
  <si>
    <r>
      <rPr>
        <sz val="13"/>
        <color theme="1"/>
        <rFont val="標楷體"/>
        <family val="4"/>
        <charset val="136"/>
      </rPr>
      <t>價格</t>
    </r>
    <r>
      <rPr>
        <sz val="13"/>
        <color theme="1"/>
        <rFont val="Times New Roman"/>
        <family val="1"/>
      </rPr>
      <t xml:space="preserve"> Valor
(MOP)</t>
    </r>
    <phoneticPr fontId="1" type="noConversion"/>
  </si>
  <si>
    <r>
      <rPr>
        <sz val="13"/>
        <color theme="1"/>
        <rFont val="標楷體"/>
        <family val="4"/>
        <charset val="136"/>
      </rPr>
      <t>判給</t>
    </r>
    <r>
      <rPr>
        <sz val="13"/>
        <color theme="1"/>
        <rFont val="Times New Roman"/>
        <family val="1"/>
      </rPr>
      <t xml:space="preserve"> Adjudicação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</si>
  <si>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重建路環射擊場
</t>
    </r>
    <r>
      <rPr>
        <sz val="13"/>
        <color theme="1"/>
        <rFont val="Times New Roman"/>
        <family val="1"/>
      </rPr>
      <t>Carreira de Tiro Coloane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</si>
  <si>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運動員培訓及集訓中心
</t>
    </r>
    <r>
      <rPr>
        <sz val="13"/>
        <color theme="1"/>
        <rFont val="Times New Roman"/>
        <family val="1"/>
      </rPr>
      <t>Centro de Formação e Estágio de Atletas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</si>
  <si>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第四條大橋
</t>
    </r>
    <r>
      <rPr>
        <sz val="13"/>
        <color theme="1"/>
        <rFont val="Times New Roman"/>
        <family val="1"/>
      </rPr>
      <t>Quarta Ponte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</si>
  <si>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奧林匹克游泳館圓形地行車天橋
</t>
    </r>
    <r>
      <rPr>
        <sz val="13"/>
        <color theme="1"/>
        <rFont val="Times New Roman"/>
        <family val="1"/>
      </rPr>
      <t>Viaduto da Rotunda da Piscina Olímpica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</si>
  <si>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望廈社會房屋第二期暨望廈體育館重建
</t>
    </r>
    <r>
      <rPr>
        <sz val="13"/>
        <color theme="1"/>
        <rFont val="Times New Roman"/>
        <family val="1"/>
      </rPr>
      <t>Habitação Social de Mong Há (Fase 2) e Reconstrução do Pavilhão Desportivo de Mong Há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</si>
  <si>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台山中街社會房屋
</t>
    </r>
    <r>
      <rPr>
        <sz val="13"/>
        <color theme="1"/>
        <rFont val="Times New Roman"/>
        <family val="1"/>
      </rPr>
      <t>Habitação Social de Tamagnini Barbosa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</si>
  <si>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氹仔客運碼頭配套設施
</t>
    </r>
    <r>
      <rPr>
        <sz val="13"/>
        <color theme="1"/>
        <rFont val="Times New Roman"/>
        <family val="1"/>
      </rPr>
      <t>Instalações Complementares do Terminal Marítimo de Passageiros da Taipa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</si>
  <si>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建築廢料堆填區地質改良
</t>
    </r>
    <r>
      <rPr>
        <sz val="13"/>
        <color theme="1"/>
        <rFont val="Times New Roman"/>
        <family val="1"/>
      </rPr>
      <t>Melhoria das Características Geotécnicas do Aterro para Resíduos de Materiais de Construção</t>
    </r>
    <phoneticPr fontId="1" type="noConversion"/>
  </si>
  <si>
    <r>
      <rPr>
        <sz val="13"/>
        <color theme="1"/>
        <rFont val="標楷體"/>
        <family val="4"/>
        <charset val="136"/>
      </rPr>
      <t xml:space="preserve">車廠上蓋
</t>
    </r>
    <r>
      <rPr>
        <sz val="13"/>
        <color theme="1"/>
        <rFont val="Times New Roman"/>
        <family val="1"/>
      </rPr>
      <t>Superestrutura do Parque de Materiais e Oficina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</si>
  <si>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媽閣站
</t>
    </r>
    <r>
      <rPr>
        <sz val="13"/>
        <color theme="1"/>
        <rFont val="Times New Roman"/>
        <family val="1"/>
      </rPr>
      <t>Estação da Barra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</si>
  <si>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媽閣交通樞紐
</t>
    </r>
    <r>
      <rPr>
        <sz val="13"/>
        <color theme="1"/>
        <rFont val="Times New Roman"/>
        <family val="1"/>
      </rPr>
      <t>Centro Modal de Transportes da Barra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</si>
  <si>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廢舊車輛預處理場地
</t>
    </r>
    <r>
      <rPr>
        <sz val="13"/>
        <color theme="1"/>
        <rFont val="Times New Roman"/>
        <family val="1"/>
      </rPr>
      <t>Instalações de Pré-Tratamento de Veículos Abatidos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</si>
  <si>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澳門半島污水處理廠的優化
</t>
    </r>
    <r>
      <rPr>
        <sz val="13"/>
        <color theme="1"/>
        <rFont val="Times New Roman"/>
        <family val="1"/>
      </rPr>
      <t>Aperfeiçoamento da ETAR da Península de Macau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</si>
  <si>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建築廢料堆填區海泥拋填
</t>
    </r>
    <r>
      <rPr>
        <sz val="13"/>
        <color theme="1"/>
        <rFont val="Times New Roman"/>
        <family val="1"/>
      </rPr>
      <t>Deposição de Lamas Marítimas no Aterro para Resíduos de Materiais de Construção</t>
    </r>
    <phoneticPr fontId="1" type="noConversion"/>
  </si>
  <si>
    <r>
      <rPr>
        <sz val="13"/>
        <color theme="1"/>
        <rFont val="標楷體"/>
        <family val="4"/>
        <charset val="136"/>
      </rPr>
      <t xml:space="preserve">九澳水庫擴容工程
</t>
    </r>
    <r>
      <rPr>
        <sz val="13"/>
        <color theme="1"/>
        <rFont val="Times New Roman"/>
        <family val="1"/>
      </rPr>
      <t>Ampliação da Barragem de Ká-Hó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</si>
  <si>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土地工務運輸局
</t>
    </r>
    <r>
      <rPr>
        <sz val="13"/>
        <color theme="1"/>
        <rFont val="Times New Roman"/>
        <family val="1"/>
      </rPr>
      <t>DSSOPT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</si>
  <si>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運輸基建辦公室
</t>
    </r>
    <r>
      <rPr>
        <sz val="13"/>
        <color theme="1"/>
        <rFont val="Times New Roman"/>
        <family val="1"/>
      </rPr>
      <t>GIT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</si>
  <si>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環境保護局
</t>
    </r>
    <r>
      <rPr>
        <sz val="13"/>
        <color theme="1"/>
        <rFont val="Times New Roman"/>
        <family val="1"/>
      </rPr>
      <t>DSPA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</si>
  <si>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海事及水務局
</t>
    </r>
    <r>
      <rPr>
        <sz val="13"/>
        <color theme="1"/>
        <rFont val="Times New Roman"/>
        <family val="1"/>
      </rPr>
      <t>DSAMA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</si>
  <si>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平均：
</t>
    </r>
    <r>
      <rPr>
        <sz val="13"/>
        <color theme="1"/>
        <rFont val="Times New Roman"/>
        <family val="1"/>
      </rPr>
      <t>Média</t>
    </r>
    <r>
      <rPr>
        <sz val="13"/>
        <color theme="1"/>
        <rFont val="標楷體"/>
        <family val="4"/>
        <charset val="136"/>
      </rPr>
      <t>：</t>
    </r>
    <phoneticPr fontId="1" type="noConversion"/>
  </si>
  <si>
    <r>
      <rPr>
        <sz val="12"/>
        <color theme="1"/>
        <rFont val="標楷體"/>
        <family val="4"/>
        <charset val="136"/>
      </rPr>
      <t>註</t>
    </r>
    <r>
      <rPr>
        <sz val="12"/>
        <color theme="1"/>
        <rFont val="Times New Roman"/>
        <family val="1"/>
      </rPr>
      <t xml:space="preserve"> Nota</t>
    </r>
    <r>
      <rPr>
        <sz val="12"/>
        <color theme="1"/>
        <rFont val="標楷體"/>
        <family val="4"/>
        <charset val="136"/>
      </rPr>
      <t>：</t>
    </r>
    <phoneticPr fontId="1" type="noConversion"/>
  </si>
  <si>
    <r>
      <rPr>
        <sz val="13"/>
        <color theme="1"/>
        <rFont val="標楷體"/>
        <family val="4"/>
        <charset val="136"/>
      </rPr>
      <t xml:space="preserve">註
</t>
    </r>
    <r>
      <rPr>
        <sz val="13"/>
        <color theme="1"/>
        <rFont val="Times New Roman"/>
        <family val="1"/>
      </rPr>
      <t>Nota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</si>
  <si>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特警隊警犬隊新總部
</t>
    </r>
    <r>
      <rPr>
        <sz val="13"/>
        <color theme="1"/>
        <rFont val="Times New Roman"/>
        <family val="1"/>
      </rPr>
      <t>Nova Sede do Pelotão Cinotécnico da UTIP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</si>
  <si>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基馬拉斯大馬路空中走廊
</t>
    </r>
    <r>
      <rPr>
        <sz val="13"/>
        <color theme="1"/>
        <rFont val="Times New Roman"/>
        <family val="1"/>
      </rPr>
      <t>Travessia Pedonal da Avenida de Guimarães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</si>
  <si>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蓮花路旁基建
</t>
    </r>
    <r>
      <rPr>
        <sz val="13"/>
        <color theme="1"/>
        <rFont val="Times New Roman"/>
        <family val="1"/>
      </rPr>
      <t>Infraestruturas junto da Estrada Flor de Lótus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</si>
  <si>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鄰近石排灣水庫基建
</t>
    </r>
    <r>
      <rPr>
        <sz val="13"/>
        <color theme="1"/>
        <rFont val="Times New Roman"/>
        <family val="1"/>
      </rPr>
      <t>Infraestruturas junto do Reservatório de Seac Pai Van</t>
    </r>
    <phoneticPr fontId="1" type="noConversion"/>
  </si>
  <si>
    <r>
      <rPr>
        <sz val="13"/>
        <color theme="1"/>
        <rFont val="標楷體"/>
        <family val="4"/>
        <charset val="136"/>
      </rPr>
      <t xml:space="preserve">九澳隧道
</t>
    </r>
    <r>
      <rPr>
        <sz val="13"/>
        <color theme="1"/>
        <rFont val="Times New Roman"/>
        <family val="1"/>
      </rPr>
      <t>Túnel de Ká Hó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</si>
  <si>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石排灣線
</t>
    </r>
    <r>
      <rPr>
        <sz val="13"/>
        <color theme="1"/>
        <rFont val="Times New Roman"/>
        <family val="1"/>
      </rPr>
      <t>Linha de Seac Pai Van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</si>
  <si>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建設發展辦公室
</t>
    </r>
    <r>
      <rPr>
        <sz val="13"/>
        <color theme="1"/>
        <rFont val="Times New Roman"/>
        <family val="1"/>
      </rPr>
      <t>GDI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</si>
  <si>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建設發展辦公室
</t>
    </r>
    <r>
      <rPr>
        <sz val="13"/>
        <color theme="1"/>
        <rFont val="Times New Roman"/>
        <family val="1"/>
      </rPr>
      <t>GDI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</si>
  <si>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氹仔警務廳
</t>
    </r>
    <r>
      <rPr>
        <sz val="13"/>
        <color theme="1"/>
        <rFont val="Times New Roman"/>
        <family val="1"/>
      </rPr>
      <t>Departamento Policial da Taipa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</si>
  <si>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離島醫療綜合體
</t>
    </r>
    <r>
      <rPr>
        <sz val="13"/>
        <color theme="1"/>
        <rFont val="Times New Roman"/>
        <family val="1"/>
      </rPr>
      <t>Novo hospital</t>
    </r>
    <phoneticPr fontId="1" type="noConversion"/>
  </si>
  <si>
    <r>
      <t>C</t>
    </r>
    <r>
      <rPr>
        <sz val="13"/>
        <color theme="1"/>
        <rFont val="標楷體"/>
        <family val="4"/>
        <charset val="136"/>
      </rPr>
      <t xml:space="preserve">區填土
</t>
    </r>
    <r>
      <rPr>
        <sz val="13"/>
        <color theme="1"/>
        <rFont val="Times New Roman"/>
        <family val="1"/>
      </rPr>
      <t>Aterro da Zona C</t>
    </r>
    <phoneticPr fontId="1" type="noConversion"/>
  </si>
  <si>
    <r>
      <t>D</t>
    </r>
    <r>
      <rPr>
        <sz val="13"/>
        <color theme="1"/>
        <rFont val="標楷體"/>
        <family val="4"/>
        <charset val="136"/>
      </rPr>
      <t xml:space="preserve">區填土
</t>
    </r>
    <r>
      <rPr>
        <sz val="13"/>
        <color theme="1"/>
        <rFont val="Times New Roman"/>
        <family val="1"/>
      </rPr>
      <t>Aterro da Zona D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</si>
  <si>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惰性拆建物料分選設施
</t>
    </r>
    <r>
      <rPr>
        <sz val="13"/>
        <color theme="1"/>
        <rFont val="Times New Roman"/>
        <family val="1"/>
      </rPr>
      <t>Instalação de Triagem de Materiais Inertes Resultantes de Demolições e Construções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</si>
  <si>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垃圾焚化中心第三期擴建
</t>
    </r>
    <r>
      <rPr>
        <sz val="13"/>
        <color theme="1"/>
        <rFont val="Times New Roman"/>
        <family val="1"/>
      </rPr>
      <t>Expansão da Central de Incineração Fase 3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</si>
  <si>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第四條對澳供水管道
</t>
    </r>
    <r>
      <rPr>
        <sz val="13"/>
        <color theme="1"/>
        <rFont val="Times New Roman"/>
        <family val="1"/>
      </rPr>
      <t>Quarta Conduta de Abastecimento de Água a Macau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</si>
  <si>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石排灣線前期
</t>
    </r>
    <r>
      <rPr>
        <sz val="13"/>
        <color theme="1"/>
        <rFont val="Times New Roman"/>
        <family val="1"/>
      </rPr>
      <t>Início da Linha Seac Pai Van</t>
    </r>
    <phoneticPr fontId="1" type="noConversion"/>
  </si>
  <si>
    <r>
      <rPr>
        <sz val="13"/>
        <color theme="1"/>
        <rFont val="標楷體"/>
        <family val="4"/>
        <charset val="136"/>
      </rPr>
      <t>新口岸填海區</t>
    </r>
    <r>
      <rPr>
        <sz val="13"/>
        <color theme="1"/>
        <rFont val="標楷體"/>
        <family val="4"/>
        <charset val="136"/>
      </rPr>
      <t xml:space="preserve">政府辦公大樓
</t>
    </r>
    <r>
      <rPr>
        <sz val="13"/>
        <color theme="1"/>
        <rFont val="Times New Roman"/>
        <family val="1"/>
      </rPr>
      <t>Edifício da Administração no ZAPE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</si>
  <si>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氹仔線優化
</t>
    </r>
    <r>
      <rPr>
        <sz val="13"/>
        <color theme="1"/>
        <rFont val="Times New Roman"/>
        <family val="1"/>
      </rPr>
      <t>Remodelação da Linha da Taipa</t>
    </r>
    <phoneticPr fontId="1" type="noConversion"/>
  </si>
  <si>
    <r>
      <rPr>
        <sz val="12"/>
        <color theme="1"/>
        <rFont val="標楷體"/>
        <family val="4"/>
        <charset val="136"/>
      </rPr>
      <t>判給</t>
    </r>
    <r>
      <rPr>
        <sz val="12"/>
        <color theme="1"/>
        <rFont val="Times New Roman"/>
        <family val="1"/>
      </rPr>
      <t xml:space="preserve"> Adjudicação</t>
    </r>
  </si>
  <si>
    <r>
      <rPr>
        <sz val="12"/>
        <color theme="1"/>
        <rFont val="標楷體"/>
        <family val="4"/>
        <charset val="136"/>
      </rPr>
      <t>未開展</t>
    </r>
    <r>
      <rPr>
        <sz val="12"/>
        <color theme="1"/>
        <rFont val="Times New Roman"/>
        <family val="1"/>
      </rPr>
      <t xml:space="preserve"> Não iniciada</t>
    </r>
  </si>
  <si>
    <r>
      <rPr>
        <sz val="12"/>
        <color theme="1"/>
        <rFont val="標楷體"/>
        <family val="4"/>
        <charset val="136"/>
      </rPr>
      <t>炸藥進口受天津事件影響，工程自</t>
    </r>
    <r>
      <rPr>
        <sz val="12"/>
        <color theme="1"/>
        <rFont val="Times New Roman"/>
        <family val="1"/>
      </rPr>
      <t>2015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8</t>
    </r>
    <r>
      <rPr>
        <sz val="12"/>
        <color theme="1"/>
        <rFont val="標楷體"/>
        <family val="4"/>
        <charset val="136"/>
      </rPr>
      <t>月至</t>
    </r>
    <r>
      <rPr>
        <sz val="12"/>
        <color theme="1"/>
        <rFont val="Times New Roman"/>
        <family val="1"/>
      </rPr>
      <t>2016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 xml:space="preserve">月期間暫停。
</t>
    </r>
    <r>
      <rPr>
        <sz val="12"/>
        <color theme="1"/>
        <rFont val="Times New Roman"/>
        <family val="1"/>
      </rPr>
      <t>Importação de explosivos afectada pelo acidente em Tianjin e a obra foi suspensa de Agosto de 2015 a Dezembro de 2016.</t>
    </r>
    <phoneticPr fontId="1" type="noConversion"/>
  </si>
  <si>
    <r>
      <rPr>
        <sz val="12"/>
        <rFont val="標楷體"/>
        <family val="4"/>
        <charset val="136"/>
      </rPr>
      <t xml:space="preserve">需與相鄰工程協調。
</t>
    </r>
    <r>
      <rPr>
        <sz val="12"/>
        <rFont val="Times New Roman"/>
        <family val="1"/>
      </rPr>
      <t>Necessidade de conciliar com obras adjacentes.</t>
    </r>
    <phoneticPr fontId="1" type="noConversion"/>
  </si>
  <si>
    <r>
      <rPr>
        <sz val="12"/>
        <rFont val="標楷體"/>
        <family val="4"/>
        <charset val="136"/>
      </rPr>
      <t xml:space="preserve">根據現場實際情況調整設計；部分場地延後交付使用；遷移公共服務承批公司的基建設施。
</t>
    </r>
    <r>
      <rPr>
        <sz val="12"/>
        <rFont val="Times New Roman"/>
        <family val="1"/>
      </rPr>
      <t>Adaptação do projecto às condições reais do local da obra ; disponibilização tardia de algumas parcelas ; desvio de infraestruturas das Concessionárias.</t>
    </r>
    <phoneticPr fontId="1" type="noConversion"/>
  </si>
  <si>
    <r>
      <rPr>
        <sz val="13"/>
        <color theme="1"/>
        <rFont val="標楷體"/>
        <family val="4"/>
        <charset val="136"/>
      </rPr>
      <t>工期</t>
    </r>
    <r>
      <rPr>
        <sz val="13"/>
        <color theme="1"/>
        <rFont val="Times New Roman"/>
        <family val="1"/>
      </rPr>
      <t xml:space="preserve"> Prazo
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天</t>
    </r>
    <r>
      <rPr>
        <sz val="11"/>
        <color theme="1"/>
        <rFont val="Times New Roman"/>
        <family val="1"/>
      </rPr>
      <t>dias /</t>
    </r>
    <r>
      <rPr>
        <sz val="11"/>
        <color theme="1"/>
        <rFont val="標楷體"/>
        <family val="4"/>
        <charset val="136"/>
      </rPr>
      <t>工作天</t>
    </r>
    <r>
      <rPr>
        <sz val="11"/>
        <color theme="1"/>
        <rFont val="Times New Roman"/>
        <family val="1"/>
      </rPr>
      <t xml:space="preserve"> dias de trabalho)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</si>
  <si>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新監獄－第二期
</t>
    </r>
    <r>
      <rPr>
        <sz val="13"/>
        <color theme="1"/>
        <rFont val="Times New Roman"/>
        <family val="1"/>
      </rPr>
      <t>Novo Estabelecimento Prisional Fase 2</t>
    </r>
    <phoneticPr fontId="1" type="noConversion"/>
  </si>
  <si>
    <r>
      <rPr>
        <sz val="13"/>
        <color theme="1"/>
        <rFont val="標楷體"/>
        <family val="4"/>
        <charset val="136"/>
      </rPr>
      <t xml:space="preserve">下環街社會服務綜合大樓－第二期
</t>
    </r>
    <r>
      <rPr>
        <sz val="13"/>
        <color theme="1"/>
        <rFont val="Times New Roman"/>
        <family val="1"/>
      </rPr>
      <t>Complexo de Serviços Comunitários da Praia do Manduco Fase 2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</si>
  <si>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全澳城市電子監察系統－第四階段
</t>
    </r>
    <r>
      <rPr>
        <sz val="13"/>
        <color theme="1"/>
        <rFont val="Times New Roman"/>
        <family val="1"/>
      </rPr>
      <t>Sistema de Monitorização Digital da Cidade Fase 4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</si>
  <si>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離島醫療綜合體－護理學院大樓
</t>
    </r>
    <r>
      <rPr>
        <sz val="13"/>
        <color theme="1"/>
        <rFont val="Times New Roman"/>
        <family val="1"/>
      </rPr>
      <t>Novo hospital - Escola de Enfermagem</t>
    </r>
    <phoneticPr fontId="1" type="noConversion"/>
  </si>
  <si>
    <r>
      <rPr>
        <sz val="13"/>
        <color theme="1"/>
        <rFont val="標楷體"/>
        <family val="4"/>
        <charset val="136"/>
      </rPr>
      <t xml:space="preserve">離島醫療綜合體－員工宿舍大樓
</t>
    </r>
    <r>
      <rPr>
        <sz val="13"/>
        <color theme="1"/>
        <rFont val="Times New Roman"/>
        <family val="1"/>
      </rPr>
      <t>Novo hospital - Alojamento para Trabalhadores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</si>
  <si>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公共衛生大樓－基礎
</t>
    </r>
    <r>
      <rPr>
        <sz val="13"/>
        <color theme="1"/>
        <rFont val="Times New Roman"/>
        <family val="1"/>
      </rPr>
      <t>Edifício de Saúde Pública - Fundações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</si>
  <si>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粵澳新通道－基礎
</t>
    </r>
    <r>
      <rPr>
        <sz val="13"/>
        <color theme="1"/>
        <rFont val="Times New Roman"/>
        <family val="1"/>
      </rPr>
      <t xml:space="preserve">Nova fronteira Guangdong-Macau - Fundações </t>
    </r>
    <phoneticPr fontId="1" type="noConversion"/>
  </si>
  <si>
    <r>
      <rPr>
        <sz val="13"/>
        <color theme="1"/>
        <rFont val="標楷體"/>
        <family val="4"/>
        <charset val="136"/>
      </rPr>
      <t xml:space="preserve">九澳隧道北連接線
</t>
    </r>
    <r>
      <rPr>
        <sz val="13"/>
        <color theme="1"/>
        <rFont val="Times New Roman"/>
        <family val="1"/>
      </rPr>
      <t>Túnel de Ká Hó - Acesso Norte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</si>
  <si>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慕拉士大馬路公共房屋－基礎及地庫
</t>
    </r>
    <r>
      <rPr>
        <sz val="13"/>
        <color theme="1"/>
        <rFont val="Times New Roman"/>
        <family val="1"/>
      </rPr>
      <t>Habitação Pública na Avenida de Venceslau de Morais - Fundações e Caves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</si>
  <si>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氹仔線－市中心段
</t>
    </r>
    <r>
      <rPr>
        <sz val="13"/>
        <color theme="1"/>
        <rFont val="Times New Roman"/>
        <family val="1"/>
      </rPr>
      <t>Linha da Taipa - Segmento do Centro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</si>
  <si>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氹仔線－路氹城段
</t>
    </r>
    <r>
      <rPr>
        <sz val="13"/>
        <color theme="1"/>
        <rFont val="Times New Roman"/>
        <family val="1"/>
      </rPr>
      <t>Linha da Taipa - Segmento do Cotai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</si>
  <si>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氹仔線－口岸段
</t>
    </r>
    <r>
      <rPr>
        <sz val="13"/>
        <color theme="1"/>
        <rFont val="Times New Roman"/>
        <family val="1"/>
      </rPr>
      <t>Linha da Taipa - Segmento do Posto Fronteiriço</t>
    </r>
    <phoneticPr fontId="1" type="noConversion"/>
  </si>
  <si>
    <t>d</t>
    <phoneticPr fontId="1" type="noConversion"/>
  </si>
  <si>
    <r>
      <rPr>
        <sz val="13"/>
        <color theme="1"/>
        <rFont val="標楷體"/>
        <family val="4"/>
        <charset val="136"/>
      </rPr>
      <t>總額：</t>
    </r>
    <r>
      <rPr>
        <sz val="13"/>
        <color theme="1"/>
        <rFont val="Times New Roman"/>
        <family val="1"/>
      </rPr>
      <t xml:space="preserve">
Total </t>
    </r>
    <r>
      <rPr>
        <sz val="13"/>
        <color theme="1"/>
        <rFont val="標楷體"/>
        <family val="4"/>
        <charset val="136"/>
      </rPr>
      <t>：</t>
    </r>
    <phoneticPr fontId="1" type="noConversion"/>
  </si>
  <si>
    <r>
      <rPr>
        <sz val="13"/>
        <color theme="1"/>
        <rFont val="標楷體"/>
        <family val="4"/>
        <charset val="136"/>
      </rPr>
      <t xml:space="preserve">中國與葡語國家商貿服務合作綜合大樓
</t>
    </r>
    <r>
      <rPr>
        <sz val="13"/>
        <color theme="1"/>
        <rFont val="Times New Roman"/>
        <family val="1"/>
      </rPr>
      <t>Complexo para Cooperação Comercial entre a China e os Países de Língua Portuguesa</t>
    </r>
    <phoneticPr fontId="1" type="noConversion"/>
  </si>
  <si>
    <r>
      <rPr>
        <sz val="12"/>
        <color theme="1"/>
        <rFont val="標楷體"/>
        <family val="4"/>
        <charset val="136"/>
      </rPr>
      <t>招標</t>
    </r>
    <r>
      <rPr>
        <sz val="12"/>
        <color theme="1"/>
        <rFont val="Times New Roman"/>
        <family val="1"/>
      </rPr>
      <t xml:space="preserve"> Obtenção propostas</t>
    </r>
    <phoneticPr fontId="1" type="noConversion"/>
  </si>
  <si>
    <t>運輸工務範疇超過一億之工程的狀況
A situação das obras com valor superior a cem milhões de patacas da tutela de Transportes e Obras Públicas</t>
    <phoneticPr fontId="1" type="noConversion"/>
  </si>
  <si>
    <r>
      <rPr>
        <sz val="13"/>
        <color theme="1"/>
        <rFont val="標楷體"/>
        <family val="4"/>
        <charset val="136"/>
      </rPr>
      <t xml:space="preserve">新監獄－第三期
</t>
    </r>
    <r>
      <rPr>
        <sz val="13"/>
        <color theme="1"/>
        <rFont val="Times New Roman"/>
        <family val="1"/>
      </rPr>
      <t>Novo Estabelecimento Prisional Fase 3</t>
    </r>
    <phoneticPr fontId="1" type="noConversion"/>
  </si>
  <si>
    <r>
      <rPr>
        <sz val="13"/>
        <color theme="1"/>
        <rFont val="標楷體"/>
        <family val="4"/>
        <charset val="136"/>
      </rPr>
      <t xml:space="preserve">檢察院－第二期
</t>
    </r>
    <r>
      <rPr>
        <sz val="13"/>
        <color theme="1"/>
        <rFont val="Times New Roman"/>
        <family val="1"/>
      </rPr>
      <t>Ministério Público Fase 2</t>
    </r>
    <phoneticPr fontId="1" type="noConversion"/>
  </si>
  <si>
    <r>
      <rPr>
        <sz val="12"/>
        <color theme="1"/>
        <rFont val="標楷體"/>
        <family val="4"/>
        <charset val="136"/>
      </rPr>
      <t>合同</t>
    </r>
    <r>
      <rPr>
        <sz val="12"/>
        <color theme="1"/>
        <rFont val="Times New Roman"/>
        <family val="1"/>
      </rPr>
      <t xml:space="preserve"> Contrato</t>
    </r>
    <phoneticPr fontId="1" type="noConversion"/>
  </si>
  <si>
    <r>
      <rPr>
        <sz val="13"/>
        <color theme="1"/>
        <rFont val="標楷體"/>
        <family val="4"/>
        <charset val="136"/>
      </rPr>
      <t>價格</t>
    </r>
    <r>
      <rPr>
        <sz val="13"/>
        <color theme="1"/>
        <rFont val="Times New Roman"/>
        <family val="1"/>
      </rPr>
      <t xml:space="preserve"> 
valor
(+/-)</t>
    </r>
    <phoneticPr fontId="1" type="noConversion"/>
  </si>
  <si>
    <t>+/-</t>
    <phoneticPr fontId="1" type="noConversion"/>
  </si>
  <si>
    <r>
      <rPr>
        <sz val="12"/>
        <color theme="1"/>
        <rFont val="標楷體"/>
        <family val="4"/>
        <charset val="136"/>
      </rPr>
      <t>有關欄目顯示價格及工期的變動，紅色表示超過</t>
    </r>
    <r>
      <rPr>
        <sz val="12"/>
        <color theme="1"/>
        <rFont val="Times New Roman"/>
        <family val="1"/>
      </rPr>
      <t>25%</t>
    </r>
    <r>
      <rPr>
        <sz val="12"/>
        <color theme="1"/>
        <rFont val="標楷體"/>
        <family val="4"/>
        <charset val="136"/>
      </rPr>
      <t xml:space="preserve">。
</t>
    </r>
    <r>
      <rPr>
        <sz val="12"/>
        <color theme="1"/>
        <rFont val="Times New Roman"/>
        <family val="1"/>
      </rPr>
      <t>As colunas referem-se à variação de preço e prazo, a cor vermelha indica que excedeu 25%.</t>
    </r>
    <phoneticPr fontId="1" type="noConversion"/>
  </si>
  <si>
    <r>
      <rPr>
        <sz val="13"/>
        <color theme="1"/>
        <rFont val="標楷體"/>
        <family val="4"/>
        <charset val="136"/>
      </rPr>
      <t xml:space="preserve">工期
</t>
    </r>
    <r>
      <rPr>
        <sz val="13"/>
        <color theme="1"/>
        <rFont val="Times New Roman"/>
        <family val="1"/>
      </rPr>
      <t>prazo
(+/-)</t>
    </r>
    <phoneticPr fontId="1" type="noConversion"/>
  </si>
  <si>
    <r>
      <rPr>
        <sz val="13"/>
        <color theme="1"/>
        <rFont val="標楷體"/>
        <family val="4"/>
        <charset val="136"/>
      </rPr>
      <t>北安連接</t>
    </r>
    <r>
      <rPr>
        <sz val="13"/>
        <color theme="1"/>
        <rFont val="Times New Roman"/>
        <family val="1"/>
      </rPr>
      <t>E2</t>
    </r>
    <r>
      <rPr>
        <sz val="13"/>
        <color theme="1"/>
        <rFont val="標楷體"/>
        <family val="4"/>
        <charset val="136"/>
      </rPr>
      <t xml:space="preserve">區行車天橋
</t>
    </r>
    <r>
      <rPr>
        <sz val="13"/>
        <color theme="1"/>
        <rFont val="Times New Roman"/>
        <family val="1"/>
      </rPr>
      <t>Viaduto entre Pac On e Zona E2</t>
    </r>
    <phoneticPr fontId="1" type="noConversion"/>
  </si>
  <si>
    <t>e</t>
    <phoneticPr fontId="1" type="noConversion"/>
  </si>
  <si>
    <t xml:space="preserve">e </t>
  </si>
  <si>
    <r>
      <rPr>
        <sz val="13"/>
        <color theme="1"/>
        <rFont val="標楷體"/>
        <family val="4"/>
        <charset val="136"/>
      </rPr>
      <t xml:space="preserve">鴨涌河整治
</t>
    </r>
    <r>
      <rPr>
        <sz val="13"/>
        <color theme="1"/>
        <rFont val="Times New Roman"/>
        <family val="1"/>
      </rPr>
      <t>Reordenamento do Canal dos Patos</t>
    </r>
    <phoneticPr fontId="1" type="noConversion"/>
  </si>
  <si>
    <r>
      <rPr>
        <sz val="13"/>
        <color theme="1"/>
        <rFont val="標楷體"/>
        <family val="4"/>
        <charset val="136"/>
      </rPr>
      <t xml:space="preserve">粵澳新通道－地下連續牆及連接通道基礎
</t>
    </r>
    <r>
      <rPr>
        <sz val="13"/>
        <color theme="1"/>
        <rFont val="Times New Roman"/>
        <family val="1"/>
      </rPr>
      <t xml:space="preserve">Nova fronteira Guangdong-Macau - Parede diafragma e fundações da ligação </t>
    </r>
    <phoneticPr fontId="1" type="noConversion"/>
  </si>
  <si>
    <r>
      <rPr>
        <sz val="13"/>
        <color theme="1"/>
        <rFont val="標楷體"/>
        <family val="4"/>
        <charset val="136"/>
      </rPr>
      <t>粵澳新通道</t>
    </r>
    <r>
      <rPr>
        <sz val="13"/>
        <color theme="1"/>
        <rFont val="Times New Roman"/>
        <family val="1"/>
      </rPr>
      <t xml:space="preserve"> - </t>
    </r>
    <r>
      <rPr>
        <sz val="13"/>
        <color theme="1"/>
        <rFont val="標楷體"/>
        <family val="4"/>
        <charset val="136"/>
      </rPr>
      <t xml:space="preserve">澳門側聯檢大樓
</t>
    </r>
    <r>
      <rPr>
        <sz val="13"/>
        <color theme="1"/>
        <rFont val="Times New Roman"/>
        <family val="1"/>
      </rPr>
      <t>Nova fronteira Guangdong-Macau - Posto fronteiriço do lado de Macau</t>
    </r>
    <phoneticPr fontId="1" type="noConversion"/>
  </si>
  <si>
    <r>
      <rPr>
        <sz val="13"/>
        <color theme="1"/>
        <rFont val="標楷體"/>
        <family val="4"/>
        <charset val="136"/>
      </rPr>
      <t>粵澳新通道</t>
    </r>
    <r>
      <rPr>
        <sz val="13"/>
        <color theme="1"/>
        <rFont val="Times New Roman"/>
        <family val="1"/>
      </rPr>
      <t xml:space="preserve"> - </t>
    </r>
    <r>
      <rPr>
        <sz val="13"/>
        <color theme="1"/>
        <rFont val="標楷體"/>
        <family val="4"/>
        <charset val="136"/>
      </rPr>
      <t xml:space="preserve">珠海側聯檢大樓
</t>
    </r>
    <r>
      <rPr>
        <sz val="13"/>
        <color theme="1"/>
        <rFont val="Times New Roman"/>
        <family val="1"/>
      </rPr>
      <t>Nova fronteira Guangdong-Macau - Posto fronteiriço do lado de Zhuhai</t>
    </r>
    <phoneticPr fontId="1" type="noConversion"/>
  </si>
  <si>
    <t>22/05/2019</t>
    <phoneticPr fontId="1" type="noConversion"/>
  </si>
  <si>
    <r>
      <rPr>
        <b/>
        <sz val="16"/>
        <color theme="1"/>
        <rFont val="細明體"/>
        <family val="3"/>
        <charset val="136"/>
      </rPr>
      <t>完工</t>
    </r>
    <r>
      <rPr>
        <b/>
        <sz val="16"/>
        <color theme="1"/>
        <rFont val="Times New Roman"/>
        <family val="1"/>
      </rPr>
      <t xml:space="preserve"> Concluído</t>
    </r>
    <phoneticPr fontId="1" type="noConversion"/>
  </si>
  <si>
    <t>23/05/2019</t>
    <phoneticPr fontId="1" type="noConversion"/>
  </si>
  <si>
    <r>
      <t xml:space="preserve">該公開招標透過行政長官批示已被消滅，現階段重新審視施工計劃。
</t>
    </r>
    <r>
      <rPr>
        <sz val="12"/>
        <color theme="1"/>
        <rFont val="Times New Roman"/>
        <family val="1"/>
      </rPr>
      <t>Por despacho do CE foi extinto o concurso público. O projecto de execução está em fase de reapreciação.</t>
    </r>
    <phoneticPr fontId="1" type="noConversion"/>
  </si>
  <si>
    <t>b</t>
    <phoneticPr fontId="1" type="noConversion"/>
  </si>
  <si>
    <r>
      <rPr>
        <sz val="13"/>
        <color theme="1"/>
        <rFont val="標楷體"/>
        <family val="4"/>
        <charset val="136"/>
      </rPr>
      <t>至</t>
    </r>
    <r>
      <rPr>
        <sz val="13"/>
        <color theme="1"/>
        <rFont val="Times New Roman"/>
        <family val="1"/>
      </rPr>
      <t xml:space="preserve"> até 14/06/2019</t>
    </r>
    <phoneticPr fontId="1" type="noConversion"/>
  </si>
  <si>
    <r>
      <rPr>
        <sz val="12"/>
        <rFont val="標楷體"/>
        <family val="4"/>
        <charset val="136"/>
      </rPr>
      <t>因堆填區地塊有移動情況，工程不具條件開始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見第</t>
    </r>
    <r>
      <rPr>
        <sz val="12"/>
        <rFont val="Times New Roman"/>
        <family val="1"/>
      </rPr>
      <t>35</t>
    </r>
    <r>
      <rPr>
        <sz val="12"/>
        <rFont val="標楷體"/>
        <family val="4"/>
        <charset val="136"/>
      </rPr>
      <t>項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。
</t>
    </r>
    <r>
      <rPr>
        <sz val="12"/>
        <rFont val="Times New Roman"/>
        <family val="1"/>
      </rPr>
      <t>A obra não tem condições de iniciar devido à instabilidade do terreno (ver 35).</t>
    </r>
    <phoneticPr fontId="1" type="noConversion"/>
  </si>
  <si>
    <t>06/06/2019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</si>
</sst>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0.0%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3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rgb="FFFFCC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sz val="16"/>
      <color theme="1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76" fontId="3" fillId="2" borderId="3" xfId="1" applyFont="1" applyFill="1" applyBorder="1" applyAlignment="1">
      <alignment vertical="center" wrapText="1"/>
    </xf>
    <xf numFmtId="176" fontId="5" fillId="0" borderId="3" xfId="1" applyFont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vertical="center"/>
    </xf>
    <xf numFmtId="176" fontId="3" fillId="0" borderId="3" xfId="2" applyFont="1" applyBorder="1" applyAlignment="1" applyProtection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>
      <alignment vertical="center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176" fontId="3" fillId="2" borderId="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8" borderId="1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3">
    <cellStyle name="一般" xfId="0" builtinId="0"/>
    <cellStyle name="千分位" xfId="1" builtinId="3"/>
    <cellStyle name="千分位 2" xfId="2"/>
  </cellStyles>
  <dxfs count="0"/>
  <tableStyles count="0" defaultTableStyle="TableStyleMedium2" defaultPivotStyle="PivotStyleLight16"/>
  <colors>
    <mruColors>
      <color rgb="FFCCFFFF"/>
      <color rgb="FFCCFF99"/>
      <color rgb="FFFF505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49" zoomScaleNormal="100" workbookViewId="0">
      <selection activeCell="E51" sqref="E51"/>
    </sheetView>
  </sheetViews>
  <sheetFormatPr defaultRowHeight="15.75" x14ac:dyDescent="0.25"/>
  <cols>
    <col min="1" max="1" width="18.25" style="8" bestFit="1" customWidth="1"/>
    <col min="2" max="2" width="4" style="22" bestFit="1" customWidth="1"/>
    <col min="3" max="3" width="64.375" style="26" customWidth="1"/>
    <col min="4" max="4" width="19.25" style="8" customWidth="1"/>
    <col min="5" max="5" width="14.625" style="8" customWidth="1"/>
    <col min="6" max="7" width="8.875" style="8" customWidth="1"/>
    <col min="8" max="8" width="5.875" style="22" bestFit="1" customWidth="1"/>
    <col min="9" max="9" width="9" style="8"/>
    <col min="10" max="12" width="10.5" style="8" bestFit="1" customWidth="1"/>
    <col min="13" max="16384" width="9" style="8"/>
  </cols>
  <sheetData>
    <row r="1" spans="1:9" ht="44.25" customHeight="1" x14ac:dyDescent="0.25">
      <c r="A1" s="63" t="s">
        <v>70</v>
      </c>
      <c r="B1" s="64"/>
      <c r="C1" s="64"/>
      <c r="D1" s="64"/>
      <c r="E1" s="64"/>
      <c r="F1" s="64"/>
      <c r="G1" s="64"/>
      <c r="H1" s="64"/>
    </row>
    <row r="2" spans="1:9" ht="9.75" customHeight="1" x14ac:dyDescent="0.25">
      <c r="A2" s="47"/>
      <c r="B2" s="47"/>
      <c r="C2" s="47"/>
      <c r="D2" s="47"/>
      <c r="E2" s="47"/>
      <c r="F2" s="47"/>
      <c r="G2" s="47"/>
      <c r="H2" s="47"/>
    </row>
    <row r="3" spans="1:9" ht="16.5" customHeight="1" x14ac:dyDescent="0.25">
      <c r="A3" s="47"/>
      <c r="B3" s="47"/>
      <c r="C3" s="47"/>
      <c r="D3" s="81"/>
      <c r="E3" s="81"/>
      <c r="F3" s="81"/>
      <c r="G3" s="81"/>
      <c r="H3" s="81"/>
    </row>
    <row r="4" spans="1:9" ht="8.25" customHeight="1" x14ac:dyDescent="0.25"/>
    <row r="5" spans="1:9" ht="33.75" x14ac:dyDescent="0.25">
      <c r="A5" s="68" t="s">
        <v>4</v>
      </c>
      <c r="B5" s="70"/>
      <c r="C5" s="68" t="s">
        <v>5</v>
      </c>
      <c r="D5" s="70" t="s">
        <v>7</v>
      </c>
      <c r="E5" s="70"/>
      <c r="F5" s="70" t="s">
        <v>90</v>
      </c>
      <c r="G5" s="70"/>
      <c r="H5" s="1" t="s">
        <v>29</v>
      </c>
    </row>
    <row r="6" spans="1:9" ht="65.25" customHeight="1" x14ac:dyDescent="0.25">
      <c r="A6" s="69"/>
      <c r="B6" s="69"/>
      <c r="C6" s="69"/>
      <c r="D6" s="1" t="s">
        <v>6</v>
      </c>
      <c r="E6" s="1" t="s">
        <v>53</v>
      </c>
      <c r="F6" s="50" t="s">
        <v>74</v>
      </c>
      <c r="G6" s="50" t="s">
        <v>77</v>
      </c>
      <c r="H6" s="25"/>
    </row>
    <row r="7" spans="1:9" ht="50.25" x14ac:dyDescent="0.25">
      <c r="A7" s="65" t="s">
        <v>23</v>
      </c>
      <c r="B7" s="11">
        <v>1</v>
      </c>
      <c r="C7" s="19" t="s">
        <v>68</v>
      </c>
      <c r="D7" s="12">
        <v>692800000</v>
      </c>
      <c r="E7" s="2">
        <v>600</v>
      </c>
      <c r="F7" s="27">
        <v>4.0599999999999997E-2</v>
      </c>
      <c r="G7" s="5">
        <v>0</v>
      </c>
      <c r="H7" s="25"/>
    </row>
    <row r="8" spans="1:9" ht="33.75" x14ac:dyDescent="0.25">
      <c r="A8" s="66"/>
      <c r="B8" s="11">
        <f>B7+1</f>
        <v>2</v>
      </c>
      <c r="C8" s="19" t="s">
        <v>30</v>
      </c>
      <c r="D8" s="12">
        <v>220124627</v>
      </c>
      <c r="E8" s="2">
        <v>650</v>
      </c>
      <c r="F8" s="5">
        <v>1.8599999999999998E-2</v>
      </c>
      <c r="G8" s="5">
        <f>118/E8</f>
        <v>0.18153846153846154</v>
      </c>
      <c r="H8" s="25"/>
    </row>
    <row r="9" spans="1:9" ht="33.75" x14ac:dyDescent="0.25">
      <c r="A9" s="66"/>
      <c r="B9" s="11">
        <f t="shared" ref="B9:B57" si="0">B8+1</f>
        <v>3</v>
      </c>
      <c r="C9" s="19" t="s">
        <v>8</v>
      </c>
      <c r="D9" s="28">
        <v>193680627.63999999</v>
      </c>
      <c r="E9" s="54">
        <v>486</v>
      </c>
      <c r="F9" s="5"/>
      <c r="G9" s="5"/>
      <c r="H9" s="31">
        <v>3</v>
      </c>
    </row>
    <row r="10" spans="1:9" ht="33.75" x14ac:dyDescent="0.25">
      <c r="A10" s="66"/>
      <c r="B10" s="11">
        <f t="shared" si="0"/>
        <v>4</v>
      </c>
      <c r="C10" s="19" t="s">
        <v>54</v>
      </c>
      <c r="D10" s="12">
        <v>1055780000</v>
      </c>
      <c r="E10" s="2">
        <v>1020</v>
      </c>
      <c r="F10" s="27">
        <v>2.9000000000000001E-2</v>
      </c>
      <c r="G10" s="27">
        <v>0.17499999999999999</v>
      </c>
      <c r="H10" s="25"/>
    </row>
    <row r="11" spans="1:9" ht="33.75" x14ac:dyDescent="0.25">
      <c r="A11" s="66"/>
      <c r="B11" s="11">
        <f t="shared" si="0"/>
        <v>5</v>
      </c>
      <c r="C11" s="19" t="s">
        <v>71</v>
      </c>
      <c r="D11" s="28">
        <v>739718181.19000006</v>
      </c>
      <c r="E11" s="2">
        <v>693</v>
      </c>
      <c r="F11" s="5">
        <v>0</v>
      </c>
      <c r="G11" s="5">
        <v>0</v>
      </c>
      <c r="H11" s="62"/>
    </row>
    <row r="12" spans="1:9" ht="33.75" x14ac:dyDescent="0.25">
      <c r="A12" s="66"/>
      <c r="B12" s="11">
        <f t="shared" si="0"/>
        <v>6</v>
      </c>
      <c r="C12" s="19" t="s">
        <v>38</v>
      </c>
      <c r="D12" s="13"/>
      <c r="E12" s="2"/>
      <c r="F12" s="5"/>
      <c r="G12" s="5"/>
      <c r="H12" s="34" t="s">
        <v>79</v>
      </c>
      <c r="I12" s="20"/>
    </row>
    <row r="13" spans="1:9" ht="33.75" x14ac:dyDescent="0.25">
      <c r="A13" s="66"/>
      <c r="B13" s="11">
        <f t="shared" si="0"/>
        <v>7</v>
      </c>
      <c r="C13" s="19" t="s">
        <v>55</v>
      </c>
      <c r="D13" s="12">
        <v>193953600</v>
      </c>
      <c r="E13" s="2">
        <v>630</v>
      </c>
      <c r="F13" s="5">
        <v>2.7E-2</v>
      </c>
      <c r="G13" s="5">
        <v>4.2999999999999997E-2</v>
      </c>
      <c r="H13" s="25"/>
      <c r="I13" s="20"/>
    </row>
    <row r="14" spans="1:9" ht="33.75" x14ac:dyDescent="0.25">
      <c r="A14" s="66"/>
      <c r="B14" s="11">
        <f t="shared" si="0"/>
        <v>8</v>
      </c>
      <c r="C14" s="19" t="s">
        <v>31</v>
      </c>
      <c r="D14" s="14">
        <v>339999000</v>
      </c>
      <c r="E14" s="2">
        <v>720</v>
      </c>
      <c r="F14" s="5">
        <v>0</v>
      </c>
      <c r="G14" s="5">
        <v>0</v>
      </c>
      <c r="H14" s="25"/>
    </row>
    <row r="15" spans="1:9" ht="33.75" x14ac:dyDescent="0.25">
      <c r="A15" s="66"/>
      <c r="B15" s="11">
        <f t="shared" si="0"/>
        <v>9</v>
      </c>
      <c r="C15" s="19" t="s">
        <v>32</v>
      </c>
      <c r="D15" s="15">
        <v>286440047.5</v>
      </c>
      <c r="E15" s="2">
        <v>750</v>
      </c>
      <c r="F15" s="5">
        <v>-1.84E-2</v>
      </c>
      <c r="G15" s="5">
        <f>37/E15</f>
        <v>4.9333333333333333E-2</v>
      </c>
      <c r="H15" s="25"/>
    </row>
    <row r="16" spans="1:9" ht="33.75" x14ac:dyDescent="0.25">
      <c r="A16" s="66"/>
      <c r="B16" s="11">
        <f t="shared" si="0"/>
        <v>10</v>
      </c>
      <c r="C16" s="19" t="s">
        <v>33</v>
      </c>
      <c r="D16" s="15">
        <v>119050206</v>
      </c>
      <c r="E16" s="2">
        <v>513</v>
      </c>
      <c r="F16" s="5">
        <v>0</v>
      </c>
      <c r="G16" s="5">
        <v>0</v>
      </c>
      <c r="H16" s="25"/>
    </row>
    <row r="17" spans="1:12" ht="33.75" x14ac:dyDescent="0.25">
      <c r="A17" s="71"/>
      <c r="B17" s="11">
        <f t="shared" si="0"/>
        <v>11</v>
      </c>
      <c r="C17" s="19" t="s">
        <v>72</v>
      </c>
      <c r="D17" s="28">
        <v>265800000</v>
      </c>
      <c r="E17" s="54">
        <v>378</v>
      </c>
      <c r="F17" s="27">
        <v>0</v>
      </c>
      <c r="G17" s="27">
        <v>0</v>
      </c>
      <c r="H17" s="62"/>
    </row>
    <row r="18" spans="1:12" ht="33.75" x14ac:dyDescent="0.25">
      <c r="A18" s="65" t="s">
        <v>36</v>
      </c>
      <c r="B18" s="11">
        <f t="shared" si="0"/>
        <v>12</v>
      </c>
      <c r="C18" s="19" t="s">
        <v>56</v>
      </c>
      <c r="D18" s="16">
        <v>130316284</v>
      </c>
      <c r="E18" s="1">
        <v>728</v>
      </c>
      <c r="F18" s="6">
        <v>0</v>
      </c>
      <c r="G18" s="6">
        <v>3.3000000000000002E-2</v>
      </c>
      <c r="H18" s="25"/>
    </row>
    <row r="19" spans="1:12" ht="33.75" x14ac:dyDescent="0.25">
      <c r="A19" s="75"/>
      <c r="B19" s="11">
        <f t="shared" si="0"/>
        <v>13</v>
      </c>
      <c r="C19" s="19" t="s">
        <v>39</v>
      </c>
      <c r="D19" s="17"/>
      <c r="E19" s="3"/>
      <c r="F19" s="5"/>
      <c r="G19" s="5"/>
      <c r="H19" s="30">
        <v>2</v>
      </c>
    </row>
    <row r="20" spans="1:12" ht="33.75" x14ac:dyDescent="0.25">
      <c r="A20" s="75"/>
      <c r="B20" s="11">
        <f t="shared" si="0"/>
        <v>14</v>
      </c>
      <c r="C20" s="19" t="s">
        <v>57</v>
      </c>
      <c r="D20" s="18">
        <v>609000000</v>
      </c>
      <c r="E20" s="4">
        <v>700</v>
      </c>
      <c r="F20" s="7">
        <v>3.61E-2</v>
      </c>
      <c r="G20" s="7">
        <v>1.8599999999999998E-2</v>
      </c>
      <c r="H20" s="25"/>
    </row>
    <row r="21" spans="1:12" ht="33.75" x14ac:dyDescent="0.25">
      <c r="A21" s="75"/>
      <c r="B21" s="11">
        <f t="shared" si="0"/>
        <v>15</v>
      </c>
      <c r="C21" s="19" t="s">
        <v>58</v>
      </c>
      <c r="D21" s="17"/>
      <c r="E21" s="3"/>
      <c r="F21" s="5"/>
      <c r="G21" s="5"/>
      <c r="H21" s="43">
        <v>1</v>
      </c>
    </row>
    <row r="22" spans="1:12" ht="33.75" x14ac:dyDescent="0.25">
      <c r="A22" s="75"/>
      <c r="B22" s="11">
        <f t="shared" si="0"/>
        <v>16</v>
      </c>
      <c r="C22" s="19" t="s">
        <v>59</v>
      </c>
      <c r="D22" s="18">
        <v>109860000</v>
      </c>
      <c r="E22" s="4">
        <v>585</v>
      </c>
      <c r="F22" s="7">
        <v>0</v>
      </c>
      <c r="G22" s="7">
        <v>0</v>
      </c>
      <c r="H22" s="25"/>
    </row>
    <row r="23" spans="1:12" ht="33.75" x14ac:dyDescent="0.25">
      <c r="A23" s="75"/>
      <c r="B23" s="11">
        <f t="shared" si="0"/>
        <v>17</v>
      </c>
      <c r="C23" s="19" t="s">
        <v>9</v>
      </c>
      <c r="D23" s="16">
        <v>1182584690</v>
      </c>
      <c r="E23" s="1">
        <v>580</v>
      </c>
      <c r="F23" s="6">
        <v>4.7300000000000002E-2</v>
      </c>
      <c r="G23" s="6">
        <v>0</v>
      </c>
      <c r="H23" s="25"/>
    </row>
    <row r="24" spans="1:12" ht="33.75" x14ac:dyDescent="0.25">
      <c r="A24" s="75"/>
      <c r="B24" s="11">
        <f t="shared" si="0"/>
        <v>18</v>
      </c>
      <c r="C24" s="19" t="s">
        <v>40</v>
      </c>
      <c r="D24" s="16">
        <v>816182250</v>
      </c>
      <c r="E24" s="1">
        <v>645</v>
      </c>
      <c r="F24" s="6">
        <v>3.2000000000000002E-3</v>
      </c>
      <c r="G24" s="6">
        <v>0</v>
      </c>
      <c r="H24" s="25"/>
    </row>
    <row r="25" spans="1:12" ht="33.75" x14ac:dyDescent="0.25">
      <c r="A25" s="75"/>
      <c r="B25" s="11">
        <f t="shared" si="0"/>
        <v>19</v>
      </c>
      <c r="C25" s="19" t="s">
        <v>41</v>
      </c>
      <c r="D25" s="17"/>
      <c r="E25" s="3"/>
      <c r="F25" s="5"/>
      <c r="G25" s="5"/>
      <c r="H25" s="30">
        <v>2</v>
      </c>
      <c r="K25" s="21"/>
      <c r="L25" s="21"/>
    </row>
    <row r="26" spans="1:12" ht="33.75" x14ac:dyDescent="0.25">
      <c r="A26" s="75"/>
      <c r="B26" s="11">
        <f t="shared" si="0"/>
        <v>20</v>
      </c>
      <c r="C26" s="19" t="s">
        <v>60</v>
      </c>
      <c r="D26" s="60" t="s">
        <v>85</v>
      </c>
      <c r="E26" s="76" t="s">
        <v>86</v>
      </c>
      <c r="F26" s="77"/>
      <c r="G26" s="78"/>
      <c r="H26" s="59"/>
    </row>
    <row r="27" spans="1:12" ht="50.25" x14ac:dyDescent="0.25">
      <c r="A27" s="75"/>
      <c r="B27" s="11">
        <f t="shared" si="0"/>
        <v>21</v>
      </c>
      <c r="C27" s="19" t="s">
        <v>82</v>
      </c>
      <c r="D27" s="60" t="s">
        <v>85</v>
      </c>
      <c r="E27" s="76" t="s">
        <v>86</v>
      </c>
      <c r="F27" s="77"/>
      <c r="G27" s="78"/>
      <c r="H27" s="59"/>
    </row>
    <row r="28" spans="1:12" ht="33.75" x14ac:dyDescent="0.25">
      <c r="A28" s="75"/>
      <c r="B28" s="11">
        <f t="shared" si="0"/>
        <v>22</v>
      </c>
      <c r="C28" s="19" t="s">
        <v>81</v>
      </c>
      <c r="D28" s="16">
        <v>1546990572.5</v>
      </c>
      <c r="E28" s="58">
        <v>430</v>
      </c>
      <c r="F28" s="5"/>
      <c r="G28" s="5"/>
      <c r="H28" s="31">
        <v>3</v>
      </c>
    </row>
    <row r="29" spans="1:12" ht="33.950000000000003" customHeight="1" x14ac:dyDescent="0.25">
      <c r="A29" s="75"/>
      <c r="B29" s="11">
        <f t="shared" si="0"/>
        <v>23</v>
      </c>
      <c r="C29" s="19" t="s">
        <v>83</v>
      </c>
      <c r="D29" s="16">
        <v>1433481064</v>
      </c>
      <c r="E29" s="58">
        <v>440</v>
      </c>
      <c r="F29" s="27"/>
      <c r="G29" s="27"/>
      <c r="H29" s="31">
        <v>3</v>
      </c>
    </row>
    <row r="30" spans="1:12" ht="33.950000000000003" customHeight="1" x14ac:dyDescent="0.25">
      <c r="A30" s="75"/>
      <c r="B30" s="11">
        <f t="shared" si="0"/>
        <v>24</v>
      </c>
      <c r="C30" s="19" t="s">
        <v>84</v>
      </c>
      <c r="D30" s="16"/>
      <c r="E30" s="3"/>
      <c r="F30" s="27"/>
      <c r="G30" s="27"/>
      <c r="H30" s="32">
        <v>0</v>
      </c>
    </row>
    <row r="31" spans="1:12" ht="33.75" x14ac:dyDescent="0.25">
      <c r="A31" s="75"/>
      <c r="B31" s="11">
        <f t="shared" si="0"/>
        <v>25</v>
      </c>
      <c r="C31" s="19" t="s">
        <v>10</v>
      </c>
      <c r="D31" s="17"/>
      <c r="E31" s="3"/>
      <c r="F31" s="5"/>
      <c r="G31" s="5"/>
      <c r="H31" s="43">
        <v>1</v>
      </c>
    </row>
    <row r="32" spans="1:12" ht="33.75" x14ac:dyDescent="0.25">
      <c r="A32" s="75"/>
      <c r="B32" s="11">
        <f t="shared" si="0"/>
        <v>26</v>
      </c>
      <c r="C32" s="19" t="s">
        <v>34</v>
      </c>
      <c r="D32" s="16">
        <v>254140753.28999999</v>
      </c>
      <c r="E32" s="1">
        <v>930</v>
      </c>
      <c r="F32" s="6">
        <v>0.2147</v>
      </c>
      <c r="G32" s="9">
        <v>0.39300000000000002</v>
      </c>
      <c r="H32" s="34" t="s">
        <v>0</v>
      </c>
    </row>
    <row r="33" spans="1:9" ht="33.75" x14ac:dyDescent="0.25">
      <c r="A33" s="75"/>
      <c r="B33" s="11">
        <f t="shared" si="0"/>
        <v>27</v>
      </c>
      <c r="C33" s="19" t="s">
        <v>61</v>
      </c>
      <c r="D33" s="16">
        <v>175146101</v>
      </c>
      <c r="E33" s="56">
        <v>720</v>
      </c>
      <c r="F33" s="5"/>
      <c r="G33" s="5"/>
      <c r="H33" s="31">
        <v>3</v>
      </c>
    </row>
    <row r="34" spans="1:9" ht="33.75" x14ac:dyDescent="0.25">
      <c r="A34" s="75"/>
      <c r="B34" s="11">
        <f t="shared" si="0"/>
        <v>28</v>
      </c>
      <c r="C34" s="19" t="s">
        <v>78</v>
      </c>
      <c r="D34" s="16">
        <v>139257156.43000001</v>
      </c>
      <c r="E34" s="48">
        <v>640</v>
      </c>
      <c r="F34" s="5">
        <v>0</v>
      </c>
      <c r="G34" s="5">
        <v>0</v>
      </c>
      <c r="H34" s="57"/>
    </row>
    <row r="35" spans="1:9" ht="33.75" x14ac:dyDescent="0.25">
      <c r="A35" s="75"/>
      <c r="B35" s="11">
        <f t="shared" si="0"/>
        <v>29</v>
      </c>
      <c r="C35" s="19" t="s">
        <v>11</v>
      </c>
      <c r="D35" s="16">
        <v>296220000</v>
      </c>
      <c r="E35" s="1">
        <v>920</v>
      </c>
      <c r="F35" s="6">
        <v>0.02</v>
      </c>
      <c r="G35" s="6">
        <v>0</v>
      </c>
      <c r="H35" s="25"/>
    </row>
    <row r="36" spans="1:9" ht="50.25" x14ac:dyDescent="0.25">
      <c r="A36" s="71"/>
      <c r="B36" s="11">
        <f t="shared" si="0"/>
        <v>30</v>
      </c>
      <c r="C36" s="19" t="s">
        <v>62</v>
      </c>
      <c r="D36" s="18">
        <v>509200000</v>
      </c>
      <c r="E36" s="4">
        <v>930</v>
      </c>
      <c r="F36" s="7">
        <v>4.7000000000000002E-3</v>
      </c>
      <c r="G36" s="7">
        <v>0</v>
      </c>
      <c r="H36" s="25"/>
    </row>
    <row r="37" spans="1:9" ht="50.25" x14ac:dyDescent="0.25">
      <c r="A37" s="65" t="s">
        <v>37</v>
      </c>
      <c r="B37" s="11">
        <f t="shared" si="0"/>
        <v>31</v>
      </c>
      <c r="C37" s="19" t="s">
        <v>12</v>
      </c>
      <c r="D37" s="18">
        <v>1202197818.3099999</v>
      </c>
      <c r="E37" s="4">
        <v>495</v>
      </c>
      <c r="F37" s="5">
        <v>0</v>
      </c>
      <c r="G37" s="5">
        <v>0</v>
      </c>
      <c r="H37" s="57"/>
    </row>
    <row r="38" spans="1:9" ht="33.75" x14ac:dyDescent="0.25">
      <c r="A38" s="75"/>
      <c r="B38" s="11">
        <f t="shared" si="0"/>
        <v>32</v>
      </c>
      <c r="C38" s="19" t="s">
        <v>13</v>
      </c>
      <c r="D38" s="16">
        <v>503000000</v>
      </c>
      <c r="E38" s="1">
        <v>1060</v>
      </c>
      <c r="F38" s="6">
        <v>8.2000000000000007E-3</v>
      </c>
      <c r="G38" s="6">
        <v>0</v>
      </c>
      <c r="H38" s="25"/>
    </row>
    <row r="39" spans="1:9" ht="33.75" x14ac:dyDescent="0.25">
      <c r="A39" s="75"/>
      <c r="B39" s="11">
        <f t="shared" si="0"/>
        <v>33</v>
      </c>
      <c r="C39" s="19" t="s">
        <v>46</v>
      </c>
      <c r="D39" s="16">
        <v>188282303</v>
      </c>
      <c r="E39" s="1">
        <v>688</v>
      </c>
      <c r="F39" s="6">
        <v>0</v>
      </c>
      <c r="G39" s="6">
        <v>0</v>
      </c>
      <c r="H39" s="25"/>
    </row>
    <row r="40" spans="1:9" ht="50.25" x14ac:dyDescent="0.25">
      <c r="A40" s="75"/>
      <c r="B40" s="11">
        <f t="shared" si="0"/>
        <v>34</v>
      </c>
      <c r="C40" s="19" t="s">
        <v>14</v>
      </c>
      <c r="D40" s="16">
        <v>246064396.09</v>
      </c>
      <c r="E40" s="1">
        <v>600</v>
      </c>
      <c r="F40" s="6">
        <v>-4.7399999999999998E-2</v>
      </c>
      <c r="G40" s="6">
        <v>9.1700000000000004E-2</v>
      </c>
      <c r="H40" s="25"/>
    </row>
    <row r="41" spans="1:9" ht="50.25" x14ac:dyDescent="0.25">
      <c r="A41" s="75"/>
      <c r="B41" s="11">
        <f t="shared" si="0"/>
        <v>35</v>
      </c>
      <c r="C41" s="19" t="s">
        <v>15</v>
      </c>
      <c r="D41" s="16">
        <v>439000000</v>
      </c>
      <c r="E41" s="55">
        <v>442</v>
      </c>
      <c r="F41" s="5"/>
      <c r="G41" s="5"/>
      <c r="H41" s="31">
        <v>3</v>
      </c>
      <c r="I41" s="29"/>
    </row>
    <row r="42" spans="1:9" ht="33.75" x14ac:dyDescent="0.25">
      <c r="A42" s="71"/>
      <c r="B42" s="11">
        <f t="shared" si="0"/>
        <v>36</v>
      </c>
      <c r="C42" s="19" t="s">
        <v>22</v>
      </c>
      <c r="D42" s="16">
        <v>104046549.3</v>
      </c>
      <c r="E42" s="61">
        <v>643</v>
      </c>
      <c r="F42" s="5"/>
      <c r="G42" s="5"/>
      <c r="H42" s="31">
        <v>3</v>
      </c>
      <c r="I42" s="29"/>
    </row>
    <row r="43" spans="1:9" ht="33.75" x14ac:dyDescent="0.25">
      <c r="A43" s="65" t="s">
        <v>24</v>
      </c>
      <c r="B43" s="11">
        <f t="shared" si="0"/>
        <v>37</v>
      </c>
      <c r="C43" s="19" t="s">
        <v>63</v>
      </c>
      <c r="D43" s="16">
        <v>489000000</v>
      </c>
      <c r="E43" s="24">
        <v>1158</v>
      </c>
      <c r="F43" s="10">
        <v>0.27800000000000002</v>
      </c>
      <c r="G43" s="10">
        <v>0.96699999999999997</v>
      </c>
      <c r="H43" s="72" t="s">
        <v>1</v>
      </c>
    </row>
    <row r="44" spans="1:9" ht="33.75" x14ac:dyDescent="0.25">
      <c r="A44" s="66"/>
      <c r="B44" s="11">
        <f t="shared" si="0"/>
        <v>38</v>
      </c>
      <c r="C44" s="19" t="s">
        <v>64</v>
      </c>
      <c r="D44" s="16">
        <v>815004305</v>
      </c>
      <c r="E44" s="24">
        <v>1021</v>
      </c>
      <c r="F44" s="5">
        <v>0.114</v>
      </c>
      <c r="G44" s="10">
        <v>1.1107</v>
      </c>
      <c r="H44" s="73"/>
    </row>
    <row r="45" spans="1:9" ht="33.75" x14ac:dyDescent="0.25">
      <c r="A45" s="66"/>
      <c r="B45" s="11">
        <f t="shared" si="0"/>
        <v>39</v>
      </c>
      <c r="C45" s="19" t="s">
        <v>65</v>
      </c>
      <c r="D45" s="16">
        <v>671200000</v>
      </c>
      <c r="E45" s="24">
        <v>1044</v>
      </c>
      <c r="F45" s="5">
        <v>0.16800000000000001</v>
      </c>
      <c r="G45" s="10">
        <v>0.99039999999999995</v>
      </c>
      <c r="H45" s="74"/>
    </row>
    <row r="46" spans="1:9" ht="33.75" x14ac:dyDescent="0.25">
      <c r="A46" s="66"/>
      <c r="B46" s="11">
        <f t="shared" si="0"/>
        <v>40</v>
      </c>
      <c r="C46" s="19" t="s">
        <v>47</v>
      </c>
      <c r="D46" s="16">
        <v>133386125</v>
      </c>
      <c r="E46" s="24">
        <v>220</v>
      </c>
      <c r="F46" s="5">
        <v>7.1999999999999995E-2</v>
      </c>
      <c r="G46" s="5">
        <v>8.5999999999999993E-2</v>
      </c>
      <c r="H46" s="25"/>
    </row>
    <row r="47" spans="1:9" ht="33.75" customHeight="1" x14ac:dyDescent="0.25">
      <c r="A47" s="66"/>
      <c r="B47" s="11">
        <f t="shared" si="0"/>
        <v>41</v>
      </c>
      <c r="C47" s="19" t="s">
        <v>16</v>
      </c>
      <c r="D47" s="60" t="s">
        <v>87</v>
      </c>
      <c r="E47" s="76" t="s">
        <v>86</v>
      </c>
      <c r="F47" s="77"/>
      <c r="G47" s="78"/>
      <c r="H47" s="25"/>
    </row>
    <row r="48" spans="1:9" ht="33.75" x14ac:dyDescent="0.25">
      <c r="A48" s="66"/>
      <c r="B48" s="11">
        <f t="shared" si="0"/>
        <v>42</v>
      </c>
      <c r="C48" s="19" t="s">
        <v>17</v>
      </c>
      <c r="D48" s="16">
        <v>1178200000</v>
      </c>
      <c r="E48" s="24">
        <v>1238</v>
      </c>
      <c r="F48" s="5">
        <v>0</v>
      </c>
      <c r="G48" s="5">
        <v>0</v>
      </c>
      <c r="H48" s="25"/>
    </row>
    <row r="49" spans="1:10" ht="33.75" x14ac:dyDescent="0.25">
      <c r="A49" s="66"/>
      <c r="B49" s="11">
        <f t="shared" si="0"/>
        <v>43</v>
      </c>
      <c r="C49" s="19" t="s">
        <v>18</v>
      </c>
      <c r="D49" s="16">
        <v>1238000000</v>
      </c>
      <c r="E49" s="24">
        <v>1399</v>
      </c>
      <c r="F49" s="5">
        <v>4.3999999999999997E-2</v>
      </c>
      <c r="G49" s="10">
        <v>0.252</v>
      </c>
      <c r="H49" s="34" t="s">
        <v>89</v>
      </c>
    </row>
    <row r="50" spans="1:10" ht="33.75" customHeight="1" x14ac:dyDescent="0.25">
      <c r="A50" s="66"/>
      <c r="B50" s="11">
        <f t="shared" si="0"/>
        <v>44</v>
      </c>
      <c r="C50" s="19" t="s">
        <v>45</v>
      </c>
      <c r="D50" s="60" t="s">
        <v>92</v>
      </c>
      <c r="E50" s="76" t="s">
        <v>86</v>
      </c>
      <c r="F50" s="77"/>
      <c r="G50" s="78"/>
      <c r="H50" s="25"/>
    </row>
    <row r="51" spans="1:10" ht="33.75" x14ac:dyDescent="0.25">
      <c r="A51" s="67"/>
      <c r="B51" s="11">
        <f t="shared" si="0"/>
        <v>45</v>
      </c>
      <c r="C51" s="19" t="s">
        <v>35</v>
      </c>
      <c r="D51" s="16"/>
      <c r="E51" s="24"/>
      <c r="F51" s="5"/>
      <c r="G51" s="5"/>
      <c r="H51" s="32">
        <v>0</v>
      </c>
    </row>
    <row r="52" spans="1:10" ht="52.5" customHeight="1" x14ac:dyDescent="0.25">
      <c r="A52" s="68" t="s">
        <v>25</v>
      </c>
      <c r="B52" s="11">
        <f t="shared" si="0"/>
        <v>46</v>
      </c>
      <c r="C52" s="19" t="s">
        <v>42</v>
      </c>
      <c r="D52" s="16">
        <v>362333747</v>
      </c>
      <c r="E52" s="24">
        <v>365</v>
      </c>
      <c r="F52" s="5"/>
      <c r="G52" s="27"/>
      <c r="H52" s="34" t="s">
        <v>2</v>
      </c>
    </row>
    <row r="53" spans="1:10" ht="33.75" x14ac:dyDescent="0.25">
      <c r="A53" s="68"/>
      <c r="B53" s="11">
        <f t="shared" si="0"/>
        <v>47</v>
      </c>
      <c r="C53" s="19" t="s">
        <v>19</v>
      </c>
      <c r="D53" s="17"/>
      <c r="E53" s="3"/>
      <c r="F53" s="5"/>
      <c r="G53" s="5"/>
      <c r="H53" s="32">
        <v>0</v>
      </c>
    </row>
    <row r="54" spans="1:10" ht="33.75" x14ac:dyDescent="0.25">
      <c r="A54" s="68"/>
      <c r="B54" s="11">
        <f t="shared" si="0"/>
        <v>48</v>
      </c>
      <c r="C54" s="19" t="s">
        <v>20</v>
      </c>
      <c r="D54" s="16">
        <v>193410455</v>
      </c>
      <c r="E54" s="24">
        <v>851</v>
      </c>
      <c r="F54" s="5">
        <v>0</v>
      </c>
      <c r="G54" s="5">
        <v>0</v>
      </c>
      <c r="H54" s="25"/>
    </row>
    <row r="55" spans="1:10" ht="54" customHeight="1" x14ac:dyDescent="0.25">
      <c r="A55" s="68"/>
      <c r="B55" s="11">
        <f t="shared" si="0"/>
        <v>49</v>
      </c>
      <c r="C55" s="19" t="s">
        <v>21</v>
      </c>
      <c r="D55" s="17"/>
      <c r="E55" s="3"/>
      <c r="F55" s="5"/>
      <c r="G55" s="5"/>
      <c r="H55" s="32">
        <v>0</v>
      </c>
    </row>
    <row r="56" spans="1:10" ht="33.75" x14ac:dyDescent="0.25">
      <c r="A56" s="68"/>
      <c r="B56" s="11">
        <f t="shared" si="0"/>
        <v>50</v>
      </c>
      <c r="C56" s="19" t="s">
        <v>43</v>
      </c>
      <c r="D56" s="17"/>
      <c r="E56" s="3"/>
      <c r="F56" s="5"/>
      <c r="G56" s="5"/>
      <c r="H56" s="32">
        <v>0</v>
      </c>
    </row>
    <row r="57" spans="1:10" ht="33.75" x14ac:dyDescent="0.25">
      <c r="A57" s="44" t="s">
        <v>26</v>
      </c>
      <c r="B57" s="11">
        <f t="shared" si="0"/>
        <v>51</v>
      </c>
      <c r="C57" s="19" t="s">
        <v>44</v>
      </c>
      <c r="D57" s="16">
        <v>144949100</v>
      </c>
      <c r="E57" s="24">
        <v>500</v>
      </c>
      <c r="F57" s="5">
        <v>-3.1E-2</v>
      </c>
      <c r="G57" s="10">
        <v>0.376</v>
      </c>
      <c r="H57" s="34" t="s">
        <v>3</v>
      </c>
    </row>
    <row r="58" spans="1:10" ht="34.5" x14ac:dyDescent="0.25">
      <c r="C58" s="46" t="s">
        <v>67</v>
      </c>
      <c r="D58" s="45">
        <f>SUM(D7:D57)</f>
        <v>19217799959.25</v>
      </c>
      <c r="E58" s="23" t="s">
        <v>27</v>
      </c>
      <c r="F58" s="5">
        <f>AVERAGE(F7:F57)</f>
        <v>3.4286666666666674E-2</v>
      </c>
      <c r="G58" s="5">
        <f>AVERAGE(G7:G57)</f>
        <v>0.15890905982905984</v>
      </c>
      <c r="J58" s="21"/>
    </row>
    <row r="59" spans="1:10" ht="15.75" customHeight="1" x14ac:dyDescent="0.25"/>
    <row r="60" spans="1:10" ht="16.5" x14ac:dyDescent="0.25">
      <c r="A60" s="38" t="s">
        <v>28</v>
      </c>
    </row>
    <row r="61" spans="1:10" ht="36" customHeight="1" x14ac:dyDescent="0.25">
      <c r="A61" s="38"/>
      <c r="B61" s="51" t="s">
        <v>75</v>
      </c>
      <c r="C61" s="79" t="s">
        <v>76</v>
      </c>
      <c r="D61" s="80"/>
      <c r="E61" s="80"/>
      <c r="F61" s="80"/>
      <c r="G61" s="80"/>
      <c r="H61" s="80"/>
    </row>
    <row r="62" spans="1:10" ht="12" customHeight="1" x14ac:dyDescent="0.25">
      <c r="A62" s="38"/>
      <c r="B62" s="53"/>
      <c r="C62" s="52"/>
      <c r="D62" s="49"/>
      <c r="E62" s="49"/>
      <c r="F62" s="49"/>
      <c r="G62" s="49"/>
      <c r="H62" s="49"/>
    </row>
    <row r="63" spans="1:10" ht="24.95" customHeight="1" x14ac:dyDescent="0.25">
      <c r="A63" s="36"/>
      <c r="B63" s="39">
        <v>0</v>
      </c>
      <c r="C63" s="35" t="s">
        <v>49</v>
      </c>
      <c r="D63" s="35"/>
      <c r="E63" s="35"/>
      <c r="F63" s="35"/>
      <c r="G63" s="35"/>
      <c r="H63" s="35"/>
    </row>
    <row r="64" spans="1:10" ht="24.95" customHeight="1" x14ac:dyDescent="0.25">
      <c r="A64" s="36"/>
      <c r="B64" s="42">
        <v>1</v>
      </c>
      <c r="C64" s="35" t="s">
        <v>69</v>
      </c>
      <c r="D64" s="35"/>
      <c r="E64" s="35"/>
      <c r="F64" s="35"/>
      <c r="G64" s="35"/>
      <c r="H64" s="35"/>
    </row>
    <row r="65" spans="1:8" ht="24.95" customHeight="1" x14ac:dyDescent="0.25">
      <c r="A65" s="36"/>
      <c r="B65" s="30">
        <v>2</v>
      </c>
      <c r="C65" s="35" t="s">
        <v>48</v>
      </c>
      <c r="D65" s="35"/>
      <c r="E65" s="35"/>
      <c r="F65" s="35"/>
      <c r="G65" s="35"/>
      <c r="H65" s="35"/>
    </row>
    <row r="66" spans="1:8" ht="24.95" customHeight="1" x14ac:dyDescent="0.25">
      <c r="A66" s="36"/>
      <c r="B66" s="40">
        <v>3</v>
      </c>
      <c r="C66" s="35" t="s">
        <v>73</v>
      </c>
      <c r="D66" s="35"/>
      <c r="E66" s="35"/>
      <c r="F66" s="35"/>
      <c r="G66" s="35"/>
      <c r="H66" s="35"/>
    </row>
    <row r="67" spans="1:8" ht="45" customHeight="1" x14ac:dyDescent="0.25">
      <c r="A67" s="37"/>
      <c r="B67" s="34" t="s">
        <v>0</v>
      </c>
      <c r="C67" s="84" t="s">
        <v>50</v>
      </c>
      <c r="D67" s="84"/>
      <c r="E67" s="84"/>
      <c r="F67" s="84"/>
      <c r="G67" s="84"/>
      <c r="H67" s="84"/>
    </row>
    <row r="68" spans="1:8" ht="45" customHeight="1" x14ac:dyDescent="0.25">
      <c r="A68" s="33"/>
      <c r="B68" s="41" t="s">
        <v>1</v>
      </c>
      <c r="C68" s="83" t="s">
        <v>52</v>
      </c>
      <c r="D68" s="83"/>
      <c r="E68" s="83"/>
      <c r="F68" s="83"/>
      <c r="G68" s="83"/>
      <c r="H68" s="83"/>
    </row>
    <row r="69" spans="1:8" ht="45" customHeight="1" x14ac:dyDescent="0.25">
      <c r="A69" s="33"/>
      <c r="B69" s="34" t="s">
        <v>2</v>
      </c>
      <c r="C69" s="83" t="s">
        <v>91</v>
      </c>
      <c r="D69" s="83"/>
      <c r="E69" s="83"/>
      <c r="F69" s="83"/>
      <c r="G69" s="83"/>
      <c r="H69" s="83"/>
    </row>
    <row r="70" spans="1:8" ht="45" customHeight="1" x14ac:dyDescent="0.25">
      <c r="A70" s="33"/>
      <c r="B70" s="34" t="s">
        <v>66</v>
      </c>
      <c r="C70" s="83" t="s">
        <v>51</v>
      </c>
      <c r="D70" s="83"/>
      <c r="E70" s="83"/>
      <c r="F70" s="83"/>
      <c r="G70" s="83"/>
      <c r="H70" s="83"/>
    </row>
    <row r="71" spans="1:8" ht="45" customHeight="1" x14ac:dyDescent="0.25">
      <c r="B71" s="34" t="s">
        <v>80</v>
      </c>
      <c r="C71" s="82" t="s">
        <v>88</v>
      </c>
      <c r="D71" s="82"/>
      <c r="E71" s="82"/>
      <c r="F71" s="82"/>
      <c r="G71" s="82"/>
      <c r="H71" s="82"/>
    </row>
  </sheetData>
  <mergeCells count="23">
    <mergeCell ref="C61:H61"/>
    <mergeCell ref="A37:A42"/>
    <mergeCell ref="D3:H3"/>
    <mergeCell ref="C71:H71"/>
    <mergeCell ref="C70:H70"/>
    <mergeCell ref="C67:H67"/>
    <mergeCell ref="C68:H68"/>
    <mergeCell ref="C69:H69"/>
    <mergeCell ref="E26:G26"/>
    <mergeCell ref="E27:G27"/>
    <mergeCell ref="E47:G47"/>
    <mergeCell ref="A1:H1"/>
    <mergeCell ref="A43:A51"/>
    <mergeCell ref="A52:A56"/>
    <mergeCell ref="A5:A6"/>
    <mergeCell ref="B5:B6"/>
    <mergeCell ref="A7:A17"/>
    <mergeCell ref="F5:G5"/>
    <mergeCell ref="H43:H45"/>
    <mergeCell ref="D5:E5"/>
    <mergeCell ref="C5:C6"/>
    <mergeCell ref="A18:A36"/>
    <mergeCell ref="E50:G50"/>
  </mergeCells>
  <phoneticPr fontId="1" type="noConversion"/>
  <printOptions horizontalCentered="1"/>
  <pageMargins left="0" right="0" top="0" bottom="0" header="0.31496062992125984" footer="0.31496062992125984"/>
  <pageSetup paperSize="9" scale="67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中葡文版</vt:lpstr>
      <vt:lpstr>中葡文版!Print_Titles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STOP Jacky, Vong Man Kit</dc:creator>
  <cp:lastModifiedBy>Kwan Ka Kit</cp:lastModifiedBy>
  <cp:lastPrinted>2019-03-08T06:55:13Z</cp:lastPrinted>
  <dcterms:created xsi:type="dcterms:W3CDTF">2019-01-16T04:37:52Z</dcterms:created>
  <dcterms:modified xsi:type="dcterms:W3CDTF">2019-06-14T02:52:04Z</dcterms:modified>
</cp:coreProperties>
</file>